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治山・林道\01治山\★★★　32　【R02】　★★★\Ｂ　県営治山\1 箇所毎\【奥地保全】(当初)　海川西俣\ｷ　ＰＰＩ\"/>
    </mc:Choice>
  </mc:AlternateContent>
  <bookViews>
    <workbookView xWindow="0" yWindow="0" windowWidth="16605" windowHeight="13365"/>
  </bookViews>
  <sheets>
    <sheet name="工事費内訳書" sheetId="2" r:id="rId1"/>
  </sheets>
  <definedNames>
    <definedName name="_xlnm.Print_Area" localSheetId="0">工事費内訳書!$A$1:$G$75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G68" i="2" s="1"/>
  <c r="G67" i="2" s="1"/>
  <c r="G66" i="2" s="1"/>
  <c r="G64" i="2"/>
  <c r="G63" i="2" s="1"/>
  <c r="G62" i="2" s="1"/>
  <c r="G61" i="2" s="1"/>
  <c r="G59" i="2"/>
  <c r="G54" i="2"/>
  <c r="G52" i="2"/>
  <c r="G46" i="2"/>
  <c r="G45" i="2"/>
  <c r="G44" i="2" s="1"/>
  <c r="G43" i="2" s="1"/>
  <c r="G41" i="2"/>
  <c r="G40" i="2"/>
  <c r="G39" i="2" s="1"/>
  <c r="G38" i="2" s="1"/>
  <c r="G36" i="2" s="1"/>
  <c r="G35" i="2" s="1"/>
  <c r="G33" i="2"/>
  <c r="G29" i="2"/>
  <c r="G28" i="2" s="1"/>
  <c r="G27" i="2" s="1"/>
  <c r="G25" i="2"/>
  <c r="G24" i="2"/>
  <c r="G23" i="2" s="1"/>
  <c r="G15" i="2"/>
  <c r="G14" i="2" s="1"/>
  <c r="G13" i="2" s="1"/>
  <c r="G12" i="2" l="1"/>
  <c r="G11" i="2" s="1"/>
  <c r="G10" i="2" s="1"/>
  <c r="G74" i="2" s="1"/>
  <c r="G75" i="2" s="1"/>
</calcChain>
</file>

<file path=xl/sharedStrings.xml><?xml version="1.0" encoding="utf-8"?>
<sst xmlns="http://schemas.openxmlformats.org/spreadsheetml/2006/main" count="145" uniqueCount="76">
  <si>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</si>
  <si>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</si>
  <si>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</si>
  <si>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</si>
  <si>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</si>
  <si>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</si>
  <si>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</si>
  <si>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</si>
  <si>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</si>
  <si>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</si>
  <si>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</si>
  <si>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</si>
  <si>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</si>
  <si>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奥地保全　那賀町海川西俣　山腹工事</t>
  </si>
  <si>
    <t>工事原価
_x000D_</t>
  </si>
  <si>
    <t>式</t>
  </si>
  <si>
    <t>直接工事費
_x000D_</t>
  </si>
  <si>
    <t>直接工事費(諸経費対象)
_x000D_</t>
  </si>
  <si>
    <t>土留工
_x000D_</t>
  </si>
  <si>
    <t>土留工
_x000D_鋼製フトン籠</t>
  </si>
  <si>
    <t>鋼製フトン籠
_x000D_詰石　W=1.2　H=1.0　L=3.0m</t>
  </si>
  <si>
    <t>基</t>
  </si>
  <si>
    <t>鋼製フトン籠
_x000D_詰石　W=1.2　H=1.0　L=2.0m</t>
  </si>
  <si>
    <t>SP 吸出し防止材(全面)設置 森林
_x000D_</t>
  </si>
  <si>
    <t>㎡</t>
  </si>
  <si>
    <t>m3</t>
  </si>
  <si>
    <t>鉄筋　D16
_x000D_16mm～25mm</t>
  </si>
  <si>
    <t>ton</t>
  </si>
  <si>
    <t>枚</t>
  </si>
  <si>
    <t>標識板（標示板1枚　支柱1本）
_x000D_400×500×2.0mm　支柱φ50.8×1800mm</t>
  </si>
  <si>
    <t>組</t>
  </si>
  <si>
    <t>吹付工
_x000D_</t>
  </si>
  <si>
    <t>吹付工
_x000D_特殊モルタル10kg吹き</t>
  </si>
  <si>
    <t>仮設工
_x000D_</t>
  </si>
  <si>
    <t>仮設工
_x000D_渓間</t>
  </si>
  <si>
    <t>仮設工
_x000D_山腹</t>
  </si>
  <si>
    <t>簡易ケーブルクレーン設置・撤去
_x000D_</t>
  </si>
  <si>
    <t>間接工事費
_x000D_</t>
  </si>
  <si>
    <t>共通仮設費
_x000D_</t>
  </si>
  <si>
    <t>共通仮設費（率計上）
_x000D_</t>
  </si>
  <si>
    <t>運搬費
_x000D_</t>
  </si>
  <si>
    <t>台</t>
  </si>
  <si>
    <t>準備費
_x000D_</t>
  </si>
  <si>
    <t>準備費
_x000D_倒木処理</t>
  </si>
  <si>
    <t>倒木処理（枝払い・玉切・片付け）
_x000D_径10cm未満</t>
  </si>
  <si>
    <t>本</t>
  </si>
  <si>
    <t>倒木処理（枝払い・玉切・片付け）
_x000D_径10cm以上16cm未満</t>
  </si>
  <si>
    <t>倒木処理（枝払い・玉切・片付け）
_x000D_径16cm以上22cm未満</t>
  </si>
  <si>
    <t>倒木処理（枝払い・玉切・片付け）
_x000D_径22cm以上28cm未満</t>
  </si>
  <si>
    <t>倒木処理（枝払い・玉切・片付け）
_x000D_径28cm以上</t>
  </si>
  <si>
    <t>倒木処理
_x000D_</t>
  </si>
  <si>
    <t>倒木処理費
_x000D_</t>
  </si>
  <si>
    <t>準備費
_x000D_支障木伐採</t>
  </si>
  <si>
    <t>営繕費
_x000D_</t>
  </si>
  <si>
    <t>仮設（洋式）トイレ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</si>
  <si>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</si>
  <si>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</si>
  <si>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</si>
  <si>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</si>
  <si>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</si>
  <si>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</si>
  <si>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</si>
  <si>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掘削　土留工
_x000D_礫質土</t>
    <phoneticPr fontId="2"/>
  </si>
  <si>
    <t>ネームプレート（ｱﾙﾐﾆｳﾑ軽合金鋳造製）
_x000D_A型(横40cm×縦30cm×1cm)　</t>
    <phoneticPr fontId="2"/>
  </si>
  <si>
    <t>特殊配合モルタル吹付工Ｂ
_x000D_法面整形前,揚水ポンプ　</t>
    <phoneticPr fontId="2"/>
  </si>
  <si>
    <t>ケーブルクレーン架設･撤去
_x000D_架設・撤去</t>
    <phoneticPr fontId="2"/>
  </si>
  <si>
    <t>ウインチベース架設・撤去
_x000D_架設・撤去</t>
    <phoneticPr fontId="2"/>
  </si>
  <si>
    <t>アンカー架設・撤去
_x000D_人力施工</t>
    <phoneticPr fontId="2"/>
  </si>
  <si>
    <t>土工機械解体・組立
_x000D_分解・組立</t>
    <phoneticPr fontId="2"/>
  </si>
  <si>
    <t>ケーブルクレーン倒木運搬
_x000D_</t>
    <phoneticPr fontId="2"/>
  </si>
  <si>
    <t xml:space="preserve">倒木処理費
</t>
    <phoneticPr fontId="2"/>
  </si>
  <si>
    <t>倒木運搬費
70kmまで</t>
    <phoneticPr fontId="2"/>
  </si>
  <si>
    <t xml:space="preserve">根株処理費
</t>
    <phoneticPr fontId="2"/>
  </si>
  <si>
    <t>根株運搬費
70kmまで</t>
    <phoneticPr fontId="2"/>
  </si>
  <si>
    <t>支障木伐採
_x000D_スギ　</t>
    <phoneticPr fontId="2"/>
  </si>
  <si>
    <t xml:space="preserve">仮設（洋式）トイレ設置費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</si>
</sst>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topLeftCell="A57" zoomScaleNormal="100" zoomScaleSheetLayoutView="100" workbookViewId="0">
      <selection activeCell="D65" sqref="D6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+G11+G35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+G13+G23+G27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8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3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24</v>
      </c>
      <c r="F18" s="13">
        <v>42.9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62</v>
      </c>
      <c r="E19" s="12" t="s">
        <v>25</v>
      </c>
      <c r="F19" s="13">
        <v>50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27</v>
      </c>
      <c r="F20" s="13">
        <v>0.04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63</v>
      </c>
      <c r="E21" s="12" t="s">
        <v>28</v>
      </c>
      <c r="F21" s="13">
        <v>1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30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32" t="s">
        <v>31</v>
      </c>
      <c r="C23" s="27"/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>
      <c r="A24" s="10"/>
      <c r="B24" s="11"/>
      <c r="C24" s="32" t="s">
        <v>31</v>
      </c>
      <c r="D24" s="28"/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19" t="s">
        <v>32</v>
      </c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64</v>
      </c>
      <c r="E26" s="12" t="s">
        <v>24</v>
      </c>
      <c r="F26" s="13">
        <v>1592.3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32" t="s">
        <v>33</v>
      </c>
      <c r="C27" s="27"/>
      <c r="D27" s="28"/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>
        <v>2</v>
      </c>
    </row>
    <row r="28" spans="1:10" ht="42" customHeight="1">
      <c r="A28" s="10"/>
      <c r="B28" s="11"/>
      <c r="C28" s="32" t="s">
        <v>33</v>
      </c>
      <c r="D28" s="28"/>
      <c r="E28" s="12" t="s">
        <v>15</v>
      </c>
      <c r="F28" s="13">
        <v>1</v>
      </c>
      <c r="G28" s="14">
        <f>+G29+G33</f>
        <v>0</v>
      </c>
      <c r="H28" s="2"/>
      <c r="I28" s="15">
        <v>19</v>
      </c>
      <c r="J28" s="15">
        <v>3</v>
      </c>
    </row>
    <row r="29" spans="1:10" ht="42" customHeight="1">
      <c r="A29" s="10"/>
      <c r="B29" s="11"/>
      <c r="C29" s="11"/>
      <c r="D29" s="19" t="s">
        <v>34</v>
      </c>
      <c r="E29" s="12" t="s">
        <v>15</v>
      </c>
      <c r="F29" s="13">
        <v>1</v>
      </c>
      <c r="G29" s="14">
        <f>+G30+G31+G32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65</v>
      </c>
      <c r="E30" s="12" t="s">
        <v>21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66</v>
      </c>
      <c r="E31" s="12" t="s">
        <v>21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67</v>
      </c>
      <c r="E32" s="12" t="s">
        <v>21</v>
      </c>
      <c r="F32" s="13">
        <v>2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35</v>
      </c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36</v>
      </c>
      <c r="E34" s="12" t="s">
        <v>21</v>
      </c>
      <c r="F34" s="13">
        <v>1</v>
      </c>
      <c r="G34" s="20"/>
      <c r="H34" s="2"/>
      <c r="I34" s="15">
        <v>25</v>
      </c>
      <c r="J34" s="15">
        <v>4</v>
      </c>
    </row>
    <row r="35" spans="1:10" ht="42" customHeight="1">
      <c r="A35" s="26" t="s">
        <v>37</v>
      </c>
      <c r="B35" s="27"/>
      <c r="C35" s="27"/>
      <c r="D35" s="28"/>
      <c r="E35" s="12" t="s">
        <v>15</v>
      </c>
      <c r="F35" s="13">
        <v>1</v>
      </c>
      <c r="G35" s="14">
        <f>+G36+G72</f>
        <v>0</v>
      </c>
      <c r="H35" s="2"/>
      <c r="I35" s="15">
        <v>26</v>
      </c>
      <c r="J35" s="15"/>
    </row>
    <row r="36" spans="1:10" ht="42" customHeight="1">
      <c r="A36" s="26" t="s">
        <v>38</v>
      </c>
      <c r="B36" s="27"/>
      <c r="C36" s="27"/>
      <c r="D36" s="28"/>
      <c r="E36" s="12" t="s">
        <v>15</v>
      </c>
      <c r="F36" s="13">
        <v>1</v>
      </c>
      <c r="G36" s="14">
        <f>+G37+G38+G43+G61+G66</f>
        <v>0</v>
      </c>
      <c r="H36" s="2"/>
      <c r="I36" s="15">
        <v>27</v>
      </c>
      <c r="J36" s="15">
        <v>200</v>
      </c>
    </row>
    <row r="37" spans="1:10" ht="42" customHeight="1">
      <c r="A37" s="26" t="s">
        <v>39</v>
      </c>
      <c r="B37" s="27"/>
      <c r="C37" s="27"/>
      <c r="D37" s="28"/>
      <c r="E37" s="12" t="s">
        <v>15</v>
      </c>
      <c r="F37" s="13">
        <v>1</v>
      </c>
      <c r="G37" s="20"/>
      <c r="H37" s="2"/>
      <c r="I37" s="15">
        <v>28</v>
      </c>
      <c r="J37" s="15"/>
    </row>
    <row r="38" spans="1:10" ht="42" customHeight="1">
      <c r="A38" s="26" t="s">
        <v>40</v>
      </c>
      <c r="B38" s="27"/>
      <c r="C38" s="27"/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>
      <c r="A39" s="10"/>
      <c r="B39" s="32" t="s">
        <v>40</v>
      </c>
      <c r="C39" s="27"/>
      <c r="D39" s="28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32" t="s">
        <v>40</v>
      </c>
      <c r="D40" s="28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19" t="s">
        <v>40</v>
      </c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68</v>
      </c>
      <c r="E42" s="12" t="s">
        <v>41</v>
      </c>
      <c r="F42" s="13">
        <v>2</v>
      </c>
      <c r="G42" s="20"/>
      <c r="H42" s="2"/>
      <c r="I42" s="15">
        <v>33</v>
      </c>
      <c r="J42" s="15">
        <v>4</v>
      </c>
    </row>
    <row r="43" spans="1:10" ht="42" customHeight="1">
      <c r="A43" s="26" t="s">
        <v>42</v>
      </c>
      <c r="B43" s="27"/>
      <c r="C43" s="27"/>
      <c r="D43" s="28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1</v>
      </c>
    </row>
    <row r="44" spans="1:10" ht="42" customHeight="1">
      <c r="A44" s="10"/>
      <c r="B44" s="32" t="s">
        <v>42</v>
      </c>
      <c r="C44" s="27"/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32" t="s">
        <v>42</v>
      </c>
      <c r="D45" s="28"/>
      <c r="E45" s="12" t="s">
        <v>15</v>
      </c>
      <c r="F45" s="13">
        <v>1</v>
      </c>
      <c r="G45" s="14">
        <f>+G46+G52+G54+G59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43</v>
      </c>
      <c r="E46" s="12" t="s">
        <v>15</v>
      </c>
      <c r="F46" s="13">
        <v>1</v>
      </c>
      <c r="G46" s="14">
        <f>+G47+G48+G49+G50+G51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44</v>
      </c>
      <c r="E47" s="12" t="s">
        <v>45</v>
      </c>
      <c r="F47" s="13">
        <v>9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46</v>
      </c>
      <c r="E48" s="12" t="s">
        <v>45</v>
      </c>
      <c r="F48" s="13">
        <v>71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47</v>
      </c>
      <c r="E49" s="12" t="s">
        <v>45</v>
      </c>
      <c r="F49" s="13">
        <v>154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48</v>
      </c>
      <c r="E50" s="12" t="s">
        <v>45</v>
      </c>
      <c r="F50" s="13">
        <v>87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49</v>
      </c>
      <c r="E51" s="12" t="s">
        <v>45</v>
      </c>
      <c r="F51" s="13">
        <v>54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50</v>
      </c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69</v>
      </c>
      <c r="E53" s="12" t="s">
        <v>25</v>
      </c>
      <c r="F53" s="13">
        <v>136.6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51</v>
      </c>
      <c r="E54" s="12" t="s">
        <v>15</v>
      </c>
      <c r="F54" s="13">
        <v>1</v>
      </c>
      <c r="G54" s="14">
        <f>+G55+G56+G57+G58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70</v>
      </c>
      <c r="E55" s="12" t="s">
        <v>27</v>
      </c>
      <c r="F55" s="13">
        <v>54.6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71</v>
      </c>
      <c r="E56" s="12" t="s">
        <v>41</v>
      </c>
      <c r="F56" s="13">
        <v>6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72</v>
      </c>
      <c r="E57" s="12" t="s">
        <v>27</v>
      </c>
      <c r="F57" s="13">
        <v>26.4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73</v>
      </c>
      <c r="E58" s="12" t="s">
        <v>41</v>
      </c>
      <c r="F58" s="13">
        <v>3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52</v>
      </c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74</v>
      </c>
      <c r="E60" s="12" t="s">
        <v>15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26" t="s">
        <v>53</v>
      </c>
      <c r="B61" s="27"/>
      <c r="C61" s="27"/>
      <c r="D61" s="28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1</v>
      </c>
    </row>
    <row r="62" spans="1:10" ht="42" customHeight="1">
      <c r="A62" s="10"/>
      <c r="B62" s="32" t="s">
        <v>53</v>
      </c>
      <c r="C62" s="27"/>
      <c r="D62" s="28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</v>
      </c>
    </row>
    <row r="63" spans="1:10" ht="42" customHeight="1">
      <c r="A63" s="10"/>
      <c r="B63" s="11"/>
      <c r="C63" s="32" t="s">
        <v>53</v>
      </c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19" t="s">
        <v>75</v>
      </c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54</v>
      </c>
      <c r="E65" s="12" t="s">
        <v>55</v>
      </c>
      <c r="F65" s="13">
        <v>5</v>
      </c>
      <c r="G65" s="20"/>
      <c r="H65" s="2"/>
      <c r="I65" s="15">
        <v>56</v>
      </c>
      <c r="J65" s="15">
        <v>4</v>
      </c>
    </row>
    <row r="66" spans="1:10" ht="42" customHeight="1">
      <c r="A66" s="26" t="s">
        <v>56</v>
      </c>
      <c r="B66" s="27"/>
      <c r="C66" s="27"/>
      <c r="D66" s="28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1</v>
      </c>
    </row>
    <row r="67" spans="1:10" ht="42" customHeight="1">
      <c r="A67" s="10"/>
      <c r="B67" s="32" t="s">
        <v>56</v>
      </c>
      <c r="C67" s="27"/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>
      <c r="A68" s="10"/>
      <c r="B68" s="11"/>
      <c r="C68" s="32" t="s">
        <v>56</v>
      </c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19" t="s">
        <v>56</v>
      </c>
      <c r="E69" s="12" t="s">
        <v>15</v>
      </c>
      <c r="F69" s="13">
        <v>1</v>
      </c>
      <c r="G69" s="14">
        <f>+G70+G71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57</v>
      </c>
      <c r="E70" s="12" t="s">
        <v>21</v>
      </c>
      <c r="F70" s="13">
        <v>1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58</v>
      </c>
      <c r="E71" s="12" t="s">
        <v>15</v>
      </c>
      <c r="F71" s="13">
        <v>1</v>
      </c>
      <c r="G71" s="20"/>
      <c r="H71" s="2"/>
      <c r="I71" s="15">
        <v>62</v>
      </c>
      <c r="J71" s="15">
        <v>4</v>
      </c>
    </row>
    <row r="72" spans="1:10" ht="42" customHeight="1">
      <c r="A72" s="26" t="s">
        <v>59</v>
      </c>
      <c r="B72" s="27"/>
      <c r="C72" s="27"/>
      <c r="D72" s="28"/>
      <c r="E72" s="12" t="s">
        <v>15</v>
      </c>
      <c r="F72" s="13">
        <v>1</v>
      </c>
      <c r="G72" s="20"/>
      <c r="H72" s="2"/>
      <c r="I72" s="15">
        <v>63</v>
      </c>
      <c r="J72" s="15">
        <v>210</v>
      </c>
    </row>
    <row r="73" spans="1:10" ht="42" customHeight="1">
      <c r="A73" s="26" t="s">
        <v>60</v>
      </c>
      <c r="B73" s="27"/>
      <c r="C73" s="27"/>
      <c r="D73" s="28"/>
      <c r="E73" s="12" t="s">
        <v>15</v>
      </c>
      <c r="F73" s="13">
        <v>1</v>
      </c>
      <c r="G73" s="20"/>
      <c r="H73" s="2"/>
      <c r="I73" s="15">
        <v>64</v>
      </c>
      <c r="J73" s="15">
        <v>220</v>
      </c>
    </row>
    <row r="74" spans="1:10" ht="42" customHeight="1">
      <c r="A74" s="29" t="s">
        <v>61</v>
      </c>
      <c r="B74" s="30"/>
      <c r="C74" s="30"/>
      <c r="D74" s="31"/>
      <c r="E74" s="21" t="s">
        <v>15</v>
      </c>
      <c r="F74" s="22">
        <v>1</v>
      </c>
      <c r="G74" s="23">
        <f>+G10+G73</f>
        <v>0</v>
      </c>
      <c r="H74" s="24"/>
      <c r="I74" s="25">
        <v>65</v>
      </c>
      <c r="J74" s="25">
        <v>30</v>
      </c>
    </row>
    <row r="75" spans="1:10" ht="42" customHeight="1">
      <c r="A75" s="33" t="s">
        <v>11</v>
      </c>
      <c r="B75" s="34"/>
      <c r="C75" s="34"/>
      <c r="D75" s="35"/>
      <c r="E75" s="16" t="s">
        <v>12</v>
      </c>
      <c r="F75" s="17" t="s">
        <v>12</v>
      </c>
      <c r="G75" s="18">
        <f>G74</f>
        <v>0</v>
      </c>
      <c r="I75" s="15">
        <v>66</v>
      </c>
      <c r="J75" s="15">
        <v>90</v>
      </c>
    </row>
    <row r="76" spans="1:10" ht="42" customHeight="1"/>
    <row r="77" spans="1:10" ht="42" customHeight="1"/>
  </sheetData>
  <sheetProtection algorithmName="SHA-512" hashValue="DQY5zIbFS7Ns93WzieKwPcSmYgTvSRmeji0i/5FKTx+rek84SURSrow/J+xusFQ1nheJB2TYhSpf6cu+uy5nkw==" saltValue="EzuxnZxLkOAC70jjzBSCeQ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75:D75"/>
    <mergeCell ref="A10:D10"/>
    <mergeCell ref="A11:D11"/>
    <mergeCell ref="A12:D12"/>
    <mergeCell ref="B13:D13"/>
    <mergeCell ref="C14:D14"/>
    <mergeCell ref="B23:D23"/>
    <mergeCell ref="C45:D45"/>
    <mergeCell ref="C24:D24"/>
    <mergeCell ref="B27:D27"/>
    <mergeCell ref="C28:D28"/>
    <mergeCell ref="A35:D35"/>
    <mergeCell ref="A36:D36"/>
    <mergeCell ref="A37:D37"/>
    <mergeCell ref="A38:D38"/>
    <mergeCell ref="B39:D39"/>
    <mergeCell ref="C40:D40"/>
    <mergeCell ref="A43:D43"/>
    <mergeCell ref="B44:D44"/>
    <mergeCell ref="A72:D72"/>
    <mergeCell ref="A73:D73"/>
    <mergeCell ref="A74:D74"/>
    <mergeCell ref="A61:D61"/>
    <mergeCell ref="B62:D62"/>
    <mergeCell ref="C63:D63"/>
    <mergeCell ref="A66:D66"/>
    <mergeCell ref="B67:D67"/>
    <mergeCell ref="C68:D6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cp:lastPrinted>2020-10-21T02:15:07Z</cp:lastPrinted>
  <dcterms:created xsi:type="dcterms:W3CDTF">2020-10-21T01:59:36Z</dcterms:created>
  <dcterms:modified xsi:type="dcterms:W3CDTF">2020-10-21T02:15:47Z</dcterms:modified>
</cp:coreProperties>
</file>